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512924176645eccf/Demandas/03. BNDES/Cronograma Físico Financeiro/"/>
    </mc:Choice>
  </mc:AlternateContent>
  <xr:revisionPtr revIDLastSave="1" documentId="8_{186B5FB8-BB8B-495D-BA33-866A1162DD32}" xr6:coauthVersionLast="47" xr6:coauthVersionMax="47" xr10:uidLastSave="{40A739AE-E7AB-4C0C-8EA4-CAF22B73FAD1}"/>
  <bookViews>
    <workbookView xWindow="-108" yWindow="-108" windowWidth="23256" windowHeight="12576" xr2:uid="{15DFE6DE-F070-4D22-AF2B-0CB3326B8495}"/>
  </bookViews>
  <sheets>
    <sheet name="Projeto" sheetId="2" r:id="rId1"/>
    <sheet name="COMPAZ Ibura" sheetId="1" r:id="rId2"/>
    <sheet name="COMPAZ Pina" sheetId="3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8" i="2" l="1"/>
</calcChain>
</file>

<file path=xl/sharedStrings.xml><?xml version="1.0" encoding="utf-8"?>
<sst xmlns="http://schemas.openxmlformats.org/spreadsheetml/2006/main" count="20" uniqueCount="20">
  <si>
    <t>COMPAZ Bidu Krause</t>
  </si>
  <si>
    <t>COMPAZ Ibura</t>
  </si>
  <si>
    <t>COMPAZ Pina</t>
  </si>
  <si>
    <t>COMPAZ Várzea</t>
  </si>
  <si>
    <t>Implantação de 02 unidades do Centro Arrecifes</t>
  </si>
  <si>
    <t>Implantação do Centro de Operações do Recife</t>
  </si>
  <si>
    <t>Previsto</t>
  </si>
  <si>
    <t>Executado</t>
  </si>
  <si>
    <t>Recife Segurança Cidadã</t>
  </si>
  <si>
    <t>Programa:</t>
  </si>
  <si>
    <t>Vigência:</t>
  </si>
  <si>
    <t>02/05/2023 a 01/05/2026</t>
  </si>
  <si>
    <t xml:space="preserve">Valor do Programa: </t>
  </si>
  <si>
    <t xml:space="preserve">Objetivo: </t>
  </si>
  <si>
    <t>O objetivo geral do projeto é contribuir para a redução da violência e fortalecimento da cultura de paz, de modo a transformar o Recife um uma cidade com mais Segurança Cidadã, focando na prevenção às causas de crime, violência, conflitos urbanos e sensação de insegurança, agindo de maneira intersetorial e transversal buscando integrar políticas e reunir esforços na geração de resultados efetivos para a população.</t>
  </si>
  <si>
    <t>Principais Entregas</t>
  </si>
  <si>
    <t>% Executado Financeiro:</t>
  </si>
  <si>
    <t>Principais Ações do Programa</t>
  </si>
  <si>
    <t>Status:</t>
  </si>
  <si>
    <t>Em execução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</si>
</sst>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&quot;R$&quot;\ #,##0.00;[Red]\-&quot;R$&quot;\ #,##0.00"/>
    <numFmt numFmtId="44" formatCode="_-&quot;R$&quot;\ * #,##0.00_-;\-&quot;R$&quot;\ * #,##0.00_-;_-&quot;R$&quot;\ * &quot;-&quot;??_-;_-@_-"/>
    <numFmt numFmtId="164" formatCode="&quot;R$&quot;\ #,##0.00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12"/>
      <color theme="9" tint="-0.499984740745262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medium">
        <color theme="9" tint="-0.249977111117893"/>
      </left>
      <right style="medium">
        <color theme="9" tint="-0.249977111117893"/>
      </right>
      <top style="medium">
        <color theme="9" tint="-0.249977111117893"/>
      </top>
      <bottom style="medium">
        <color theme="9" tint="-0.249977111117893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7">
    <xf numFmtId="0" fontId="0" fillId="0" borderId="0" xfId="0"/>
    <xf numFmtId="0" fontId="2" fillId="0" borderId="0" xfId="0" applyFont="1"/>
    <xf numFmtId="0" fontId="4" fillId="0" borderId="0" xfId="0" applyFont="1"/>
    <xf numFmtId="0" fontId="5" fillId="0" borderId="0" xfId="0" applyFont="1"/>
    <xf numFmtId="0" fontId="2" fillId="0" borderId="0" xfId="0" applyFont="1" applyAlignment="1">
      <alignment vertical="top"/>
    </xf>
    <xf numFmtId="164" fontId="4" fillId="0" borderId="0" xfId="1" applyNumberFormat="1" applyFont="1" applyAlignment="1">
      <alignment horizontal="left"/>
    </xf>
    <xf numFmtId="0" fontId="3" fillId="0" borderId="0" xfId="0" applyFont="1"/>
    <xf numFmtId="164" fontId="4" fillId="0" borderId="0" xfId="1" applyNumberFormat="1" applyFont="1" applyAlignment="1">
      <alignment horizontal="center"/>
    </xf>
    <xf numFmtId="10" fontId="6" fillId="0" borderId="1" xfId="2" applyNumberFormat="1" applyFont="1" applyBorder="1" applyAlignment="1">
      <alignment horizontal="left" indent="2"/>
    </xf>
    <xf numFmtId="0" fontId="0" fillId="0" borderId="0" xfId="0" applyAlignment="1">
      <alignment horizontal="justify" wrapText="1"/>
    </xf>
    <xf numFmtId="0" fontId="7" fillId="0" borderId="0" xfId="0" applyFont="1"/>
    <xf numFmtId="0" fontId="2" fillId="0" borderId="0" xfId="0" applyFont="1" applyAlignment="1">
      <alignment horizontal="center"/>
    </xf>
    <xf numFmtId="0" fontId="8" fillId="0" borderId="0" xfId="0" applyFont="1" applyAlignment="1">
      <alignment horizontal="center" vertical="top"/>
    </xf>
    <xf numFmtId="0" fontId="8" fillId="0" borderId="0" xfId="0" applyFont="1" applyAlignment="1">
      <alignment horizontal="center" wrapText="1"/>
    </xf>
    <xf numFmtId="0" fontId="3" fillId="0" borderId="0" xfId="0" applyFont="1" applyAlignment="1">
      <alignment wrapText="1"/>
    </xf>
    <xf numFmtId="8" fontId="3" fillId="0" borderId="0" xfId="0" applyNumberFormat="1" applyFont="1" applyAlignment="1">
      <alignment horizontal="right" wrapText="1"/>
    </xf>
    <xf numFmtId="44" fontId="3" fillId="0" borderId="0" xfId="0" applyNumberFormat="1" applyFont="1"/>
  </cellXfs>
  <cellStyles count="3">
    <cellStyle name="Moeda" xfId="1" builtinId="4"/>
    <cellStyle name="Normal" xfId="0" builtinId="0"/>
    <cellStyle name="Porcentagem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686445564036296"/>
          <c:y val="5.6671818650180318E-2"/>
          <c:w val="0.69557647886606777"/>
          <c:h val="0.79248621742993097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Projeto!$C$24</c:f>
              <c:strCache>
                <c:ptCount val="1"/>
                <c:pt idx="0">
                  <c:v>Executado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Projeto!$A$25:$A$30</c:f>
              <c:strCache>
                <c:ptCount val="6"/>
                <c:pt idx="0">
                  <c:v>Implantação do Centro de Operações do Recife</c:v>
                </c:pt>
                <c:pt idx="1">
                  <c:v>COMPAZ Bidu Krause</c:v>
                </c:pt>
                <c:pt idx="2">
                  <c:v>COMPAZ Ibura</c:v>
                </c:pt>
                <c:pt idx="3">
                  <c:v>COMPAZ Pina</c:v>
                </c:pt>
                <c:pt idx="4">
                  <c:v>COMPAZ Várzea</c:v>
                </c:pt>
                <c:pt idx="5">
                  <c:v>Implantação de 02 unidades do Centro Arrecifes</c:v>
                </c:pt>
              </c:strCache>
            </c:strRef>
          </c:cat>
          <c:val>
            <c:numRef>
              <c:f>Projeto!$C$25:$C$30</c:f>
              <c:numCache>
                <c:formatCode>_("R$"* #,##0.00_);_("R$"* \(#,##0.00\);_("R$"* "-"??_);_(@_)</c:formatCode>
                <c:ptCount val="6"/>
                <c:pt idx="0" formatCode="&quot;R$&quot;#,##0.00_);[Red]\(&quot;R$&quot;#,##0.00\)">
                  <c:v>244331.06</c:v>
                </c:pt>
                <c:pt idx="1">
                  <c:v>703290.82000000007</c:v>
                </c:pt>
                <c:pt idx="2">
                  <c:v>15421668.420000004</c:v>
                </c:pt>
                <c:pt idx="3">
                  <c:v>18128045.25</c:v>
                </c:pt>
                <c:pt idx="4">
                  <c:v>0</c:v>
                </c:pt>
                <c:pt idx="5">
                  <c:v>1814038.92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DC-4DBA-B9F9-59837DD187DC}"/>
            </c:ext>
          </c:extLst>
        </c:ser>
        <c:ser>
          <c:idx val="0"/>
          <c:order val="1"/>
          <c:tx>
            <c:strRef>
              <c:f>Projeto!$B$24</c:f>
              <c:strCache>
                <c:ptCount val="1"/>
                <c:pt idx="0">
                  <c:v>Previsto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Projeto!$A$25:$A$30</c:f>
              <c:strCache>
                <c:ptCount val="6"/>
                <c:pt idx="0">
                  <c:v>Implantação do Centro de Operações do Recife</c:v>
                </c:pt>
                <c:pt idx="1">
                  <c:v>COMPAZ Bidu Krause</c:v>
                </c:pt>
                <c:pt idx="2">
                  <c:v>COMPAZ Ibura</c:v>
                </c:pt>
                <c:pt idx="3">
                  <c:v>COMPAZ Pina</c:v>
                </c:pt>
                <c:pt idx="4">
                  <c:v>COMPAZ Várzea</c:v>
                </c:pt>
                <c:pt idx="5">
                  <c:v>Implantação de 02 unidades do Centro Arrecifes</c:v>
                </c:pt>
              </c:strCache>
            </c:strRef>
          </c:cat>
          <c:val>
            <c:numRef>
              <c:f>Projeto!$B$25:$B$30</c:f>
              <c:numCache>
                <c:formatCode>_("R$"* #,##0.00_);_("R$"* \(#,##0.00\);_("R$"* "-"??_);_(@_)</c:formatCode>
                <c:ptCount val="6"/>
                <c:pt idx="0" formatCode="&quot;R$&quot;#,##0.00_);[Red]\(&quot;R$&quot;#,##0.00\)">
                  <c:v>67740091.099999994</c:v>
                </c:pt>
                <c:pt idx="1">
                  <c:v>46427003.140000001</c:v>
                </c:pt>
                <c:pt idx="2">
                  <c:v>13755079.059999999</c:v>
                </c:pt>
                <c:pt idx="3">
                  <c:v>18021275.649999999</c:v>
                </c:pt>
                <c:pt idx="4">
                  <c:v>24506287.960000001</c:v>
                </c:pt>
                <c:pt idx="5">
                  <c:v>16124579.560000001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DC-4DBA-B9F9-59837DD187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526767"/>
        <c:axId val="100525807"/>
      </c:barChart>
      <c:catAx>
        <c:axId val="10052676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0525807"/>
        <c:crossesAt val="0"/>
        <c:auto val="1"/>
        <c:lblAlgn val="ctr"/>
        <c:lblOffset val="100"/>
        <c:noMultiLvlLbl val="0"/>
      </c:catAx>
      <c:valAx>
        <c:axId val="100525807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0526767"/>
        <c:crosses val="autoZero"/>
        <c:crossBetween val="between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COMPAZ Pina'!A1"/><Relationship Id="rId2" Type="http://schemas.openxmlformats.org/officeDocument/2006/relationships/hyperlink" Target="#'COMPAZ Ibura'!A1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hyperlink" Target="#Projeto!A1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7" Type="http://schemas.openxmlformats.org/officeDocument/2006/relationships/hyperlink" Target="#Projeto!A1"/><Relationship Id="rId2" Type="http://schemas.openxmlformats.org/officeDocument/2006/relationships/image" Target="../media/image8.jpeg"/><Relationship Id="rId1" Type="http://schemas.openxmlformats.org/officeDocument/2006/relationships/image" Target="../media/image7.jpeg"/><Relationship Id="rId6" Type="http://schemas.openxmlformats.org/officeDocument/2006/relationships/image" Target="../media/image12.jpeg"/><Relationship Id="rId5" Type="http://schemas.openxmlformats.org/officeDocument/2006/relationships/image" Target="../media/image11.jpeg"/><Relationship Id="rId4" Type="http://schemas.openxmlformats.org/officeDocument/2006/relationships/image" Target="../media/image1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548640</xdr:colOff>
      <xdr:row>2</xdr:row>
      <xdr:rowOff>57150</xdr:rowOff>
    </xdr:from>
    <xdr:to>
      <xdr:col>15</xdr:col>
      <xdr:colOff>251460</xdr:colOff>
      <xdr:row>14</xdr:row>
      <xdr:rowOff>60960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8D4B2F6-5868-C294-BDC2-5CBB6AD2988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91440</xdr:colOff>
      <xdr:row>18</xdr:row>
      <xdr:rowOff>78105</xdr:rowOff>
    </xdr:from>
    <xdr:to>
      <xdr:col>0</xdr:col>
      <xdr:colOff>1466850</xdr:colOff>
      <xdr:row>20</xdr:row>
      <xdr:rowOff>26670</xdr:rowOff>
    </xdr:to>
    <xdr:sp macro="" textlink="">
      <xdr:nvSpPr>
        <xdr:cNvPr id="2" name="Retângulo: Cantos Arredondados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410F01E-514A-24A5-1D43-8857DE8AA502}"/>
            </a:ext>
          </a:extLst>
        </xdr:cNvPr>
        <xdr:cNvSpPr/>
      </xdr:nvSpPr>
      <xdr:spPr>
        <a:xfrm>
          <a:off x="91440" y="4246245"/>
          <a:ext cx="1375410" cy="314325"/>
        </a:xfrm>
        <a:prstGeom prst="roundRect">
          <a:avLst/>
        </a:prstGeom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COMPAZ </a:t>
          </a:r>
          <a:r>
            <a:rPr lang="pt-BR" sz="1100" baseline="0"/>
            <a:t>Ibura</a:t>
          </a:r>
          <a:endParaRPr lang="pt-BR" sz="1100"/>
        </a:p>
      </xdr:txBody>
    </xdr:sp>
    <xdr:clientData/>
  </xdr:twoCellAnchor>
  <xdr:twoCellAnchor>
    <xdr:from>
      <xdr:col>0</xdr:col>
      <xdr:colOff>83820</xdr:colOff>
      <xdr:row>16</xdr:row>
      <xdr:rowOff>36195</xdr:rowOff>
    </xdr:from>
    <xdr:to>
      <xdr:col>8</xdr:col>
      <xdr:colOff>87630</xdr:colOff>
      <xdr:row>18</xdr:row>
      <xdr:rowOff>7620</xdr:rowOff>
    </xdr:to>
    <xdr:sp macro="" textlink="">
      <xdr:nvSpPr>
        <xdr:cNvPr id="4" name="Retângulo: Cantos Arredondados 3">
          <a:extLst>
            <a:ext uri="{FF2B5EF4-FFF2-40B4-BE49-F238E27FC236}">
              <a16:creationId xmlns:a16="http://schemas.microsoft.com/office/drawing/2014/main" id="{EF74D0E3-E67C-4FF5-80FB-17621FE50B67}"/>
            </a:ext>
          </a:extLst>
        </xdr:cNvPr>
        <xdr:cNvSpPr/>
      </xdr:nvSpPr>
      <xdr:spPr>
        <a:xfrm>
          <a:off x="83820" y="3838575"/>
          <a:ext cx="8568690" cy="33718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/>
            <a:t>Acompanhamento</a:t>
          </a:r>
          <a:r>
            <a:rPr lang="pt-BR" sz="1100" b="1" baseline="0"/>
            <a:t> Fotográfico</a:t>
          </a:r>
          <a:endParaRPr lang="pt-BR" sz="1100" b="1"/>
        </a:p>
      </xdr:txBody>
    </xdr:sp>
    <xdr:clientData/>
  </xdr:twoCellAnchor>
  <xdr:twoCellAnchor>
    <xdr:from>
      <xdr:col>1</xdr:col>
      <xdr:colOff>20574</xdr:colOff>
      <xdr:row>18</xdr:row>
      <xdr:rowOff>78105</xdr:rowOff>
    </xdr:from>
    <xdr:to>
      <xdr:col>1</xdr:col>
      <xdr:colOff>1355979</xdr:colOff>
      <xdr:row>20</xdr:row>
      <xdr:rowOff>26670</xdr:rowOff>
    </xdr:to>
    <xdr:sp macro="" textlink="">
      <xdr:nvSpPr>
        <xdr:cNvPr id="5" name="Retângulo: Cantos Arredondados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E940FEC-C721-4AF1-A599-4247E6ADD327}"/>
            </a:ext>
          </a:extLst>
        </xdr:cNvPr>
        <xdr:cNvSpPr/>
      </xdr:nvSpPr>
      <xdr:spPr>
        <a:xfrm>
          <a:off x="1536954" y="4246245"/>
          <a:ext cx="1335405" cy="314325"/>
        </a:xfrm>
        <a:prstGeom prst="roundRect">
          <a:avLst/>
        </a:prstGeom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COMPAZ</a:t>
          </a:r>
          <a:r>
            <a:rPr lang="pt-BR" sz="1100" baseline="0"/>
            <a:t> Pina</a:t>
          </a:r>
          <a:endParaRPr lang="pt-BR" sz="1100"/>
        </a:p>
      </xdr:txBody>
    </xdr:sp>
    <xdr:clientData/>
  </xdr:twoCellAnchor>
  <xdr:twoCellAnchor>
    <xdr:from>
      <xdr:col>1</xdr:col>
      <xdr:colOff>1427988</xdr:colOff>
      <xdr:row>18</xdr:row>
      <xdr:rowOff>78105</xdr:rowOff>
    </xdr:from>
    <xdr:to>
      <xdr:col>2</xdr:col>
      <xdr:colOff>475488</xdr:colOff>
      <xdr:row>20</xdr:row>
      <xdr:rowOff>26670</xdr:rowOff>
    </xdr:to>
    <xdr:sp macro="" textlink="">
      <xdr:nvSpPr>
        <xdr:cNvPr id="6" name="Retângulo: Cantos Arredondados 5">
          <a:extLst>
            <a:ext uri="{FF2B5EF4-FFF2-40B4-BE49-F238E27FC236}">
              <a16:creationId xmlns:a16="http://schemas.microsoft.com/office/drawing/2014/main" id="{5C3F9C0C-CC8A-42F5-A9D1-FF83CA066878}"/>
            </a:ext>
          </a:extLst>
        </xdr:cNvPr>
        <xdr:cNvSpPr/>
      </xdr:nvSpPr>
      <xdr:spPr>
        <a:xfrm>
          <a:off x="2944368" y="4246245"/>
          <a:ext cx="1356360" cy="314325"/>
        </a:xfrm>
        <a:prstGeom prst="roundRect">
          <a:avLst/>
        </a:prstGeom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050"/>
            <a:t>COMPAZ</a:t>
          </a:r>
          <a:r>
            <a:rPr lang="pt-BR" sz="1050" baseline="0"/>
            <a:t> Bidu Krause</a:t>
          </a:r>
          <a:endParaRPr lang="pt-BR" sz="1050"/>
        </a:p>
      </xdr:txBody>
    </xdr:sp>
    <xdr:clientData/>
  </xdr:twoCellAnchor>
  <xdr:twoCellAnchor>
    <xdr:from>
      <xdr:col>2</xdr:col>
      <xdr:colOff>553212</xdr:colOff>
      <xdr:row>18</xdr:row>
      <xdr:rowOff>78105</xdr:rowOff>
    </xdr:from>
    <xdr:to>
      <xdr:col>3</xdr:col>
      <xdr:colOff>858012</xdr:colOff>
      <xdr:row>20</xdr:row>
      <xdr:rowOff>26670</xdr:rowOff>
    </xdr:to>
    <xdr:sp macro="" textlink="">
      <xdr:nvSpPr>
        <xdr:cNvPr id="7" name="Retângulo: Cantos Arredondados 6">
          <a:extLst>
            <a:ext uri="{FF2B5EF4-FFF2-40B4-BE49-F238E27FC236}">
              <a16:creationId xmlns:a16="http://schemas.microsoft.com/office/drawing/2014/main" id="{F92162C9-3BA9-4E47-9C64-B1222C43887E}"/>
            </a:ext>
          </a:extLst>
        </xdr:cNvPr>
        <xdr:cNvSpPr/>
      </xdr:nvSpPr>
      <xdr:spPr>
        <a:xfrm>
          <a:off x="4378452" y="4246245"/>
          <a:ext cx="1440180" cy="314325"/>
        </a:xfrm>
        <a:prstGeom prst="roundRect">
          <a:avLst/>
        </a:prstGeom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COMPAZ</a:t>
          </a:r>
          <a:r>
            <a:rPr lang="pt-BR" sz="1100" baseline="0"/>
            <a:t> Várzea</a:t>
          </a:r>
          <a:endParaRPr lang="pt-BR" sz="1100"/>
        </a:p>
      </xdr:txBody>
    </xdr:sp>
    <xdr:clientData/>
  </xdr:twoCellAnchor>
  <xdr:twoCellAnchor>
    <xdr:from>
      <xdr:col>3</xdr:col>
      <xdr:colOff>912876</xdr:colOff>
      <xdr:row>18</xdr:row>
      <xdr:rowOff>78105</xdr:rowOff>
    </xdr:from>
    <xdr:to>
      <xdr:col>5</xdr:col>
      <xdr:colOff>493776</xdr:colOff>
      <xdr:row>20</xdr:row>
      <xdr:rowOff>26670</xdr:rowOff>
    </xdr:to>
    <xdr:sp macro="" textlink="">
      <xdr:nvSpPr>
        <xdr:cNvPr id="8" name="Retângulo: Cantos Arredondados 7">
          <a:extLst>
            <a:ext uri="{FF2B5EF4-FFF2-40B4-BE49-F238E27FC236}">
              <a16:creationId xmlns:a16="http://schemas.microsoft.com/office/drawing/2014/main" id="{3901BDCA-E4D3-4F60-A026-4D17110633FA}"/>
            </a:ext>
          </a:extLst>
        </xdr:cNvPr>
        <xdr:cNvSpPr/>
      </xdr:nvSpPr>
      <xdr:spPr>
        <a:xfrm>
          <a:off x="5873496" y="4246245"/>
          <a:ext cx="1356360" cy="314325"/>
        </a:xfrm>
        <a:prstGeom prst="roundRect">
          <a:avLst/>
        </a:prstGeom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Centros Arrecifes</a:t>
          </a:r>
        </a:p>
      </xdr:txBody>
    </xdr:sp>
    <xdr:clientData/>
  </xdr:twoCellAnchor>
  <xdr:twoCellAnchor>
    <xdr:from>
      <xdr:col>5</xdr:col>
      <xdr:colOff>554355</xdr:colOff>
      <xdr:row>18</xdr:row>
      <xdr:rowOff>78105</xdr:rowOff>
    </xdr:from>
    <xdr:to>
      <xdr:col>8</xdr:col>
      <xdr:colOff>91440</xdr:colOff>
      <xdr:row>20</xdr:row>
      <xdr:rowOff>26670</xdr:rowOff>
    </xdr:to>
    <xdr:sp macro="" textlink="">
      <xdr:nvSpPr>
        <xdr:cNvPr id="9" name="Retângulo: Cantos Arredondados 8">
          <a:extLst>
            <a:ext uri="{FF2B5EF4-FFF2-40B4-BE49-F238E27FC236}">
              <a16:creationId xmlns:a16="http://schemas.microsoft.com/office/drawing/2014/main" id="{B0894CCA-922C-4DBA-A67A-454EC7F3EB67}"/>
            </a:ext>
          </a:extLst>
        </xdr:cNvPr>
        <xdr:cNvSpPr/>
      </xdr:nvSpPr>
      <xdr:spPr>
        <a:xfrm>
          <a:off x="7290435" y="4246245"/>
          <a:ext cx="1365885" cy="314325"/>
        </a:xfrm>
        <a:prstGeom prst="roundRect">
          <a:avLst/>
        </a:prstGeom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COP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32658</xdr:colOff>
      <xdr:row>3</xdr:row>
      <xdr:rowOff>18714</xdr:rowOff>
    </xdr:from>
    <xdr:to>
      <xdr:col>21</xdr:col>
      <xdr:colOff>555858</xdr:colOff>
      <xdr:row>22</xdr:row>
      <xdr:rowOff>139005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73FD0BD-02DA-3654-847B-98A0835705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73494" y="559041"/>
          <a:ext cx="5400000" cy="3542364"/>
        </a:xfrm>
        <a:prstGeom prst="roundRect">
          <a:avLst>
            <a:gd name="adj" fmla="val 4167"/>
          </a:avLst>
        </a:prstGeom>
        <a:solidFill>
          <a:srgbClr val="FFFFFF"/>
        </a:solidFill>
        <a:ln w="6350" cap="sq">
          <a:solidFill>
            <a:srgbClr val="292929"/>
          </a:solidFill>
          <a:miter lim="800000"/>
        </a:ln>
        <a:effectLst/>
        <a:scene3d>
          <a:camera prst="orthographicFront"/>
          <a:lightRig rig="threePt" dir="t">
            <a:rot lat="0" lon="0" rev="2700000"/>
          </a:lightRig>
        </a:scene3d>
        <a:sp3d>
          <a:bevelT h="38100"/>
          <a:contourClr>
            <a:srgbClr val="C0C0C0"/>
          </a:contourClr>
        </a:sp3d>
      </xdr:spPr>
    </xdr:pic>
    <xdr:clientData/>
  </xdr:twoCellAnchor>
  <xdr:twoCellAnchor editAs="oneCell">
    <xdr:from>
      <xdr:col>0</xdr:col>
      <xdr:colOff>164572</xdr:colOff>
      <xdr:row>25</xdr:row>
      <xdr:rowOff>1560</xdr:rowOff>
    </xdr:from>
    <xdr:to>
      <xdr:col>3</xdr:col>
      <xdr:colOff>121715</xdr:colOff>
      <xdr:row>44</xdr:row>
      <xdr:rowOff>123352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35CBF76B-2E65-BE49-67F2-8727567A0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572" y="4504287"/>
          <a:ext cx="5401979" cy="3543865"/>
        </a:xfrm>
        <a:prstGeom prst="roundRect">
          <a:avLst>
            <a:gd name="adj" fmla="val 4167"/>
          </a:avLst>
        </a:prstGeom>
        <a:solidFill>
          <a:srgbClr val="FFFFFF"/>
        </a:solidFill>
        <a:ln w="6350" cap="sq">
          <a:solidFill>
            <a:srgbClr val="292929"/>
          </a:solidFill>
          <a:miter lim="800000"/>
        </a:ln>
        <a:effectLst/>
        <a:scene3d>
          <a:camera prst="orthographicFront"/>
          <a:lightRig rig="threePt" dir="t">
            <a:rot lat="0" lon="0" rev="2700000"/>
          </a:lightRig>
        </a:scene3d>
        <a:sp3d>
          <a:bevelT h="38100"/>
          <a:contourClr>
            <a:srgbClr val="C0C0C0"/>
          </a:contourClr>
        </a:sp3d>
      </xdr:spPr>
    </xdr:pic>
    <xdr:clientData/>
  </xdr:twoCellAnchor>
  <xdr:twoCellAnchor editAs="oneCell">
    <xdr:from>
      <xdr:col>3</xdr:col>
      <xdr:colOff>425186</xdr:colOff>
      <xdr:row>25</xdr:row>
      <xdr:rowOff>1560</xdr:rowOff>
    </xdr:from>
    <xdr:to>
      <xdr:col>12</xdr:col>
      <xdr:colOff>338786</xdr:colOff>
      <xdr:row>44</xdr:row>
      <xdr:rowOff>126800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1F2F77DB-ABF3-3766-4E02-2448C6710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0022" y="4504287"/>
          <a:ext cx="5400000" cy="3547313"/>
        </a:xfrm>
        <a:prstGeom prst="roundRect">
          <a:avLst>
            <a:gd name="adj" fmla="val 4167"/>
          </a:avLst>
        </a:prstGeom>
        <a:solidFill>
          <a:srgbClr val="FFFFFF"/>
        </a:solidFill>
        <a:ln w="6350" cap="sq">
          <a:solidFill>
            <a:srgbClr val="292929"/>
          </a:solidFill>
          <a:miter lim="800000"/>
        </a:ln>
        <a:effectLst/>
        <a:scene3d>
          <a:camera prst="orthographicFront"/>
          <a:lightRig rig="threePt" dir="t">
            <a:rot lat="0" lon="0" rev="2700000"/>
          </a:lightRig>
        </a:scene3d>
        <a:sp3d>
          <a:bevelT h="38100"/>
          <a:contourClr>
            <a:srgbClr val="C0C0C0"/>
          </a:contourClr>
        </a:sp3d>
      </xdr:spPr>
    </xdr:pic>
    <xdr:clientData/>
  </xdr:twoCellAnchor>
  <xdr:twoCellAnchor editAs="oneCell">
    <xdr:from>
      <xdr:col>13</xdr:col>
      <xdr:colOff>32658</xdr:colOff>
      <xdr:row>25</xdr:row>
      <xdr:rowOff>1560</xdr:rowOff>
    </xdr:from>
    <xdr:to>
      <xdr:col>21</xdr:col>
      <xdr:colOff>555858</xdr:colOff>
      <xdr:row>44</xdr:row>
      <xdr:rowOff>126800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FC3D41B7-6580-C0A1-BBEE-56C201D74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73494" y="4504287"/>
          <a:ext cx="5400000" cy="3547313"/>
        </a:xfrm>
        <a:prstGeom prst="roundRect">
          <a:avLst>
            <a:gd name="adj" fmla="val 4167"/>
          </a:avLst>
        </a:prstGeom>
        <a:solidFill>
          <a:srgbClr val="FFFFFF"/>
        </a:solidFill>
        <a:ln w="6350" cap="sq">
          <a:solidFill>
            <a:srgbClr val="292929"/>
          </a:solidFill>
          <a:miter lim="800000"/>
        </a:ln>
        <a:effectLst/>
        <a:scene3d>
          <a:camera prst="orthographicFront"/>
          <a:lightRig rig="threePt" dir="t">
            <a:rot lat="0" lon="0" rev="2700000"/>
          </a:lightRig>
        </a:scene3d>
        <a:sp3d>
          <a:bevelT h="38100"/>
          <a:contourClr>
            <a:srgbClr val="C0C0C0"/>
          </a:contourClr>
        </a:sp3d>
      </xdr:spPr>
    </xdr:pic>
    <xdr:clientData/>
  </xdr:twoCellAnchor>
  <xdr:twoCellAnchor editAs="oneCell">
    <xdr:from>
      <xdr:col>0</xdr:col>
      <xdr:colOff>164572</xdr:colOff>
      <xdr:row>3</xdr:row>
      <xdr:rowOff>18714</xdr:rowOff>
    </xdr:from>
    <xdr:to>
      <xdr:col>3</xdr:col>
      <xdr:colOff>121715</xdr:colOff>
      <xdr:row>22</xdr:row>
      <xdr:rowOff>143953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FA311E9B-BEFC-128B-4B5A-FBEC7267D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572" y="559041"/>
          <a:ext cx="5401979" cy="3547312"/>
        </a:xfrm>
        <a:prstGeom prst="roundRect">
          <a:avLst>
            <a:gd name="adj" fmla="val 4167"/>
          </a:avLst>
        </a:prstGeom>
        <a:solidFill>
          <a:srgbClr val="FFFFFF"/>
        </a:solidFill>
        <a:ln w="6350" cap="sq">
          <a:solidFill>
            <a:srgbClr val="292929"/>
          </a:solidFill>
          <a:miter lim="800000"/>
        </a:ln>
        <a:effectLst/>
        <a:scene3d>
          <a:camera prst="orthographicFront"/>
          <a:lightRig rig="threePt" dir="t">
            <a:rot lat="0" lon="0" rev="2700000"/>
          </a:lightRig>
        </a:scene3d>
        <a:sp3d>
          <a:bevelT h="38100"/>
          <a:contourClr>
            <a:srgbClr val="C0C0C0"/>
          </a:contourClr>
        </a:sp3d>
      </xdr:spPr>
    </xdr:pic>
    <xdr:clientData/>
  </xdr:twoCellAnchor>
  <xdr:twoCellAnchor editAs="oneCell">
    <xdr:from>
      <xdr:col>3</xdr:col>
      <xdr:colOff>425186</xdr:colOff>
      <xdr:row>3</xdr:row>
      <xdr:rowOff>18714</xdr:rowOff>
    </xdr:from>
    <xdr:to>
      <xdr:col>12</xdr:col>
      <xdr:colOff>338786</xdr:colOff>
      <xdr:row>22</xdr:row>
      <xdr:rowOff>139005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20F3E0F0-407E-8551-B7E8-ADAFCE391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0022" y="559041"/>
          <a:ext cx="5400000" cy="3542364"/>
        </a:xfrm>
        <a:prstGeom prst="roundRect">
          <a:avLst>
            <a:gd name="adj" fmla="val 4167"/>
          </a:avLst>
        </a:prstGeom>
        <a:solidFill>
          <a:srgbClr val="FFFFFF"/>
        </a:solidFill>
        <a:ln w="6350" cap="sq">
          <a:solidFill>
            <a:srgbClr val="292929"/>
          </a:solidFill>
          <a:miter lim="800000"/>
        </a:ln>
        <a:effectLst/>
        <a:scene3d>
          <a:camera prst="orthographicFront"/>
          <a:lightRig rig="threePt" dir="t">
            <a:rot lat="0" lon="0" rev="2700000"/>
          </a:lightRig>
        </a:scene3d>
        <a:sp3d>
          <a:bevelT h="38100"/>
          <a:contourClr>
            <a:srgbClr val="C0C0C0"/>
          </a:contourClr>
        </a:sp3d>
      </xdr:spPr>
    </xdr:pic>
    <xdr:clientData/>
  </xdr:twoCellAnchor>
  <xdr:twoCellAnchor>
    <xdr:from>
      <xdr:col>24</xdr:col>
      <xdr:colOff>10886</xdr:colOff>
      <xdr:row>0</xdr:row>
      <xdr:rowOff>174171</xdr:rowOff>
    </xdr:from>
    <xdr:to>
      <xdr:col>26</xdr:col>
      <xdr:colOff>326571</xdr:colOff>
      <xdr:row>3</xdr:row>
      <xdr:rowOff>76200</xdr:rowOff>
    </xdr:to>
    <xdr:sp macro="" textlink="">
      <xdr:nvSpPr>
        <xdr:cNvPr id="2" name="Retângulo: Cantos Arredondados 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EAAB7CB6-0BDD-1A47-2CAE-374FED70D88A}"/>
            </a:ext>
          </a:extLst>
        </xdr:cNvPr>
        <xdr:cNvSpPr/>
      </xdr:nvSpPr>
      <xdr:spPr>
        <a:xfrm>
          <a:off x="18255343" y="174171"/>
          <a:ext cx="1534885" cy="457200"/>
        </a:xfrm>
        <a:prstGeom prst="roundRect">
          <a:avLst/>
        </a:prstGeom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2000"/>
            <a:t>Voltar Início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93395</xdr:rowOff>
    </xdr:from>
    <xdr:to>
      <xdr:col>3</xdr:col>
      <xdr:colOff>109543</xdr:colOff>
      <xdr:row>20</xdr:row>
      <xdr:rowOff>33585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8F291D-19B5-2767-683F-C21876C98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93395"/>
          <a:ext cx="5400000" cy="3641333"/>
        </a:xfrm>
        <a:prstGeom prst="roundRect">
          <a:avLst>
            <a:gd name="adj" fmla="val 4167"/>
          </a:avLst>
        </a:prstGeom>
        <a:solidFill>
          <a:srgbClr val="FFFFFF"/>
        </a:solidFill>
        <a:ln w="6350" cap="sq">
          <a:solidFill>
            <a:srgbClr val="292929"/>
          </a:solidFill>
          <a:miter lim="800000"/>
        </a:ln>
        <a:effectLst/>
        <a:scene3d>
          <a:camera prst="orthographicFront"/>
          <a:lightRig rig="threePt" dir="t">
            <a:rot lat="0" lon="0" rev="2700000"/>
          </a:lightRig>
        </a:scene3d>
        <a:sp3d>
          <a:bevelT h="38100"/>
          <a:contourClr>
            <a:srgbClr val="C0C0C0"/>
          </a:contourClr>
        </a:sp3d>
      </xdr:spPr>
    </xdr:pic>
    <xdr:clientData/>
  </xdr:twoCellAnchor>
  <xdr:twoCellAnchor editAs="oneCell">
    <xdr:from>
      <xdr:col>3</xdr:col>
      <xdr:colOff>375000</xdr:colOff>
      <xdr:row>0</xdr:row>
      <xdr:rowOff>93395</xdr:rowOff>
    </xdr:from>
    <xdr:to>
      <xdr:col>12</xdr:col>
      <xdr:colOff>288600</xdr:colOff>
      <xdr:row>20</xdr:row>
      <xdr:rowOff>33585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99A04FC-A191-C625-4B77-4B6DD87D51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7857" y="93395"/>
          <a:ext cx="5400000" cy="3641333"/>
        </a:xfrm>
        <a:prstGeom prst="roundRect">
          <a:avLst>
            <a:gd name="adj" fmla="val 4167"/>
          </a:avLst>
        </a:prstGeom>
        <a:solidFill>
          <a:srgbClr val="FFFFFF"/>
        </a:solidFill>
        <a:ln w="6350" cap="sq">
          <a:solidFill>
            <a:srgbClr val="292929"/>
          </a:solidFill>
          <a:miter lim="800000"/>
        </a:ln>
        <a:effectLst/>
        <a:scene3d>
          <a:camera prst="orthographicFront"/>
          <a:lightRig rig="threePt" dir="t">
            <a:rot lat="0" lon="0" rev="2700000"/>
          </a:lightRig>
        </a:scene3d>
        <a:sp3d>
          <a:bevelT h="38100"/>
          <a:contourClr>
            <a:srgbClr val="C0C0C0"/>
          </a:contourClr>
        </a:sp3d>
      </xdr:spPr>
    </xdr:pic>
    <xdr:clientData/>
  </xdr:twoCellAnchor>
  <xdr:twoCellAnchor editAs="oneCell">
    <xdr:from>
      <xdr:col>3</xdr:col>
      <xdr:colOff>375000</xdr:colOff>
      <xdr:row>21</xdr:row>
      <xdr:rowOff>166749</xdr:rowOff>
    </xdr:from>
    <xdr:to>
      <xdr:col>12</xdr:col>
      <xdr:colOff>288600</xdr:colOff>
      <xdr:row>41</xdr:row>
      <xdr:rowOff>108451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24EC0FA1-D709-5379-1E85-795864A4A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7857" y="4052949"/>
          <a:ext cx="5400000" cy="3642845"/>
        </a:xfrm>
        <a:prstGeom prst="roundRect">
          <a:avLst>
            <a:gd name="adj" fmla="val 4167"/>
          </a:avLst>
        </a:prstGeom>
        <a:solidFill>
          <a:srgbClr val="FFFFFF"/>
        </a:solidFill>
        <a:ln w="6350" cap="sq">
          <a:solidFill>
            <a:srgbClr val="292929"/>
          </a:solidFill>
          <a:miter lim="800000"/>
        </a:ln>
        <a:effectLst/>
        <a:scene3d>
          <a:camera prst="orthographicFront"/>
          <a:lightRig rig="threePt" dir="t">
            <a:rot lat="0" lon="0" rev="2700000"/>
          </a:lightRig>
        </a:scene3d>
        <a:sp3d>
          <a:bevelT h="38100"/>
          <a:contourClr>
            <a:srgbClr val="C0C0C0"/>
          </a:contourClr>
        </a:sp3d>
      </xdr:spPr>
    </xdr:pic>
    <xdr:clientData/>
  </xdr:twoCellAnchor>
  <xdr:twoCellAnchor editAs="oneCell">
    <xdr:from>
      <xdr:col>0</xdr:col>
      <xdr:colOff>152400</xdr:colOff>
      <xdr:row>21</xdr:row>
      <xdr:rowOff>166749</xdr:rowOff>
    </xdr:from>
    <xdr:to>
      <xdr:col>3</xdr:col>
      <xdr:colOff>109543</xdr:colOff>
      <xdr:row>41</xdr:row>
      <xdr:rowOff>108451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49FB34D4-1C5D-BAB0-5E46-71716228CB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4052949"/>
          <a:ext cx="5400000" cy="3642845"/>
        </a:xfrm>
        <a:prstGeom prst="roundRect">
          <a:avLst>
            <a:gd name="adj" fmla="val 4167"/>
          </a:avLst>
        </a:prstGeom>
        <a:solidFill>
          <a:srgbClr val="FFFFFF"/>
        </a:solidFill>
        <a:ln w="6350" cap="sq">
          <a:solidFill>
            <a:srgbClr val="292929"/>
          </a:solidFill>
          <a:miter lim="800000"/>
        </a:ln>
        <a:effectLst/>
        <a:scene3d>
          <a:camera prst="orthographicFront"/>
          <a:lightRig rig="threePt" dir="t">
            <a:rot lat="0" lon="0" rev="2700000"/>
          </a:lightRig>
        </a:scene3d>
        <a:sp3d>
          <a:bevelT h="38100"/>
          <a:contourClr>
            <a:srgbClr val="C0C0C0"/>
          </a:contourClr>
        </a:sp3d>
      </xdr:spPr>
    </xdr:pic>
    <xdr:clientData/>
  </xdr:twoCellAnchor>
  <xdr:twoCellAnchor editAs="oneCell">
    <xdr:from>
      <xdr:col>12</xdr:col>
      <xdr:colOff>554057</xdr:colOff>
      <xdr:row>21</xdr:row>
      <xdr:rowOff>166749</xdr:rowOff>
    </xdr:from>
    <xdr:to>
      <xdr:col>21</xdr:col>
      <xdr:colOff>467657</xdr:colOff>
      <xdr:row>41</xdr:row>
      <xdr:rowOff>106939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97105EAC-A965-3760-E9B4-7423D3279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83314" y="4052949"/>
          <a:ext cx="5400000" cy="3641333"/>
        </a:xfrm>
        <a:prstGeom prst="roundRect">
          <a:avLst>
            <a:gd name="adj" fmla="val 4167"/>
          </a:avLst>
        </a:prstGeom>
        <a:solidFill>
          <a:srgbClr val="FFFFFF"/>
        </a:solidFill>
        <a:ln w="6350" cap="sq">
          <a:solidFill>
            <a:srgbClr val="292929"/>
          </a:solidFill>
          <a:miter lim="800000"/>
        </a:ln>
        <a:effectLst/>
        <a:scene3d>
          <a:camera prst="orthographicFront"/>
          <a:lightRig rig="threePt" dir="t">
            <a:rot lat="0" lon="0" rev="2700000"/>
          </a:lightRig>
        </a:scene3d>
        <a:sp3d>
          <a:bevelT h="38100"/>
          <a:contourClr>
            <a:srgbClr val="C0C0C0"/>
          </a:contourClr>
        </a:sp3d>
      </xdr:spPr>
    </xdr:pic>
    <xdr:clientData/>
  </xdr:twoCellAnchor>
  <xdr:twoCellAnchor editAs="oneCell">
    <xdr:from>
      <xdr:col>12</xdr:col>
      <xdr:colOff>554057</xdr:colOff>
      <xdr:row>0</xdr:row>
      <xdr:rowOff>93395</xdr:rowOff>
    </xdr:from>
    <xdr:to>
      <xdr:col>21</xdr:col>
      <xdr:colOff>467657</xdr:colOff>
      <xdr:row>20</xdr:row>
      <xdr:rowOff>33585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096194A1-7459-03EC-EB18-D286D6B16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83314" y="93395"/>
          <a:ext cx="5400000" cy="3641333"/>
        </a:xfrm>
        <a:prstGeom prst="roundRect">
          <a:avLst>
            <a:gd name="adj" fmla="val 4167"/>
          </a:avLst>
        </a:prstGeom>
        <a:solidFill>
          <a:srgbClr val="FFFFFF"/>
        </a:solidFill>
        <a:ln w="6350" cap="sq">
          <a:solidFill>
            <a:srgbClr val="292929"/>
          </a:solidFill>
          <a:miter lim="800000"/>
        </a:ln>
        <a:effectLst/>
        <a:scene3d>
          <a:camera prst="orthographicFront"/>
          <a:lightRig rig="threePt" dir="t">
            <a:rot lat="0" lon="0" rev="2700000"/>
          </a:lightRig>
        </a:scene3d>
        <a:sp3d>
          <a:bevelT h="38100"/>
          <a:contourClr>
            <a:srgbClr val="C0C0C0"/>
          </a:contourClr>
        </a:sp3d>
      </xdr:spPr>
    </xdr:pic>
    <xdr:clientData/>
  </xdr:twoCellAnchor>
  <xdr:twoCellAnchor>
    <xdr:from>
      <xdr:col>23</xdr:col>
      <xdr:colOff>391885</xdr:colOff>
      <xdr:row>0</xdr:row>
      <xdr:rowOff>76200</xdr:rowOff>
    </xdr:from>
    <xdr:to>
      <xdr:col>26</xdr:col>
      <xdr:colOff>97970</xdr:colOff>
      <xdr:row>2</xdr:row>
      <xdr:rowOff>163286</xdr:rowOff>
    </xdr:to>
    <xdr:sp macro="" textlink="">
      <xdr:nvSpPr>
        <xdr:cNvPr id="2" name="Retângulo: Cantos Arredondados 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DDB1481A-DE63-464B-9D46-78ACC8EDD315}"/>
            </a:ext>
          </a:extLst>
        </xdr:cNvPr>
        <xdr:cNvSpPr/>
      </xdr:nvSpPr>
      <xdr:spPr>
        <a:xfrm>
          <a:off x="18026742" y="76200"/>
          <a:ext cx="1534885" cy="457200"/>
        </a:xfrm>
        <a:prstGeom prst="roundRect">
          <a:avLst/>
        </a:prstGeom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2000"/>
            <a:t>Voltar Início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9498A4-294D-45A5-A594-1128F209E068}">
  <dimension ref="A1:O40"/>
  <sheetViews>
    <sheetView showGridLines="0" tabSelected="1" workbookViewId="0">
      <selection activeCell="C30" sqref="C30"/>
    </sheetView>
  </sheetViews>
  <sheetFormatPr defaultRowHeight="14.4" x14ac:dyDescent="0.3"/>
  <cols>
    <col min="1" max="1" width="22.109375" customWidth="1"/>
    <col min="2" max="2" width="33.6640625" customWidth="1"/>
    <col min="3" max="3" width="16.5546875" bestFit="1" customWidth="1"/>
    <col min="4" max="4" width="17" customWidth="1"/>
  </cols>
  <sheetData>
    <row r="1" spans="1:15" ht="15.6" x14ac:dyDescent="0.3">
      <c r="A1" s="1" t="s">
        <v>9</v>
      </c>
      <c r="B1" s="3" t="s">
        <v>8</v>
      </c>
      <c r="D1" s="11" t="s">
        <v>17</v>
      </c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</row>
    <row r="2" spans="1:15" ht="15.6" x14ac:dyDescent="0.3">
      <c r="B2" s="2"/>
    </row>
    <row r="3" spans="1:15" ht="15.6" x14ac:dyDescent="0.3">
      <c r="A3" s="1" t="s">
        <v>10</v>
      </c>
      <c r="B3" s="2" t="s">
        <v>11</v>
      </c>
    </row>
    <row r="4" spans="1:15" ht="15.6" x14ac:dyDescent="0.3">
      <c r="A4" s="1"/>
      <c r="B4" s="2"/>
    </row>
    <row r="5" spans="1:15" ht="15.6" x14ac:dyDescent="0.3">
      <c r="A5" s="1" t="s">
        <v>18</v>
      </c>
      <c r="B5" s="2" t="s">
        <v>19</v>
      </c>
    </row>
    <row r="6" spans="1:15" ht="15.6" x14ac:dyDescent="0.3">
      <c r="B6" s="2"/>
    </row>
    <row r="7" spans="1:15" ht="16.2" thickBot="1" x14ac:dyDescent="0.35">
      <c r="A7" s="1" t="s">
        <v>12</v>
      </c>
      <c r="B7" s="7">
        <v>186574316.47</v>
      </c>
    </row>
    <row r="8" spans="1:15" ht="16.2" thickBot="1" x14ac:dyDescent="0.35">
      <c r="A8" s="1" t="s">
        <v>16</v>
      </c>
      <c r="B8" s="8">
        <f>SUM(C26:C30)/B7</f>
        <v>0.19331194181702582</v>
      </c>
    </row>
    <row r="9" spans="1:15" ht="15.6" x14ac:dyDescent="0.3">
      <c r="A9" s="1"/>
      <c r="B9" s="5"/>
    </row>
    <row r="11" spans="1:15" ht="71.400000000000006" customHeight="1" x14ac:dyDescent="0.3">
      <c r="A11" s="4" t="s">
        <v>13</v>
      </c>
      <c r="B11" s="9" t="s">
        <v>14</v>
      </c>
    </row>
    <row r="12" spans="1:15" x14ac:dyDescent="0.3">
      <c r="A12" s="10"/>
      <c r="B12" s="10"/>
      <c r="C12" s="10"/>
      <c r="D12" s="10"/>
      <c r="E12" s="10"/>
      <c r="F12" s="10"/>
    </row>
    <row r="13" spans="1:15" x14ac:dyDescent="0.3">
      <c r="A13" s="10"/>
      <c r="B13" s="10"/>
      <c r="C13" s="10"/>
      <c r="D13" s="10"/>
      <c r="E13" s="10"/>
      <c r="F13" s="10"/>
    </row>
    <row r="14" spans="1:15" x14ac:dyDescent="0.3">
      <c r="A14" s="10"/>
      <c r="B14" s="10"/>
      <c r="C14" s="10"/>
      <c r="D14" s="10"/>
      <c r="E14" s="10"/>
      <c r="F14" s="10"/>
      <c r="G14" s="6"/>
      <c r="H14" s="6"/>
    </row>
    <row r="15" spans="1:15" x14ac:dyDescent="0.3">
      <c r="A15" s="10"/>
      <c r="B15" s="10"/>
      <c r="C15" s="10"/>
      <c r="D15" s="10"/>
      <c r="E15" s="10"/>
      <c r="F15" s="10"/>
      <c r="G15" s="6"/>
      <c r="H15" s="6"/>
    </row>
    <row r="16" spans="1:15" x14ac:dyDescent="0.3">
      <c r="A16" s="10"/>
      <c r="B16" s="10"/>
      <c r="C16" s="10"/>
      <c r="D16" s="10"/>
      <c r="E16" s="10"/>
      <c r="F16" s="10"/>
      <c r="G16" s="6"/>
      <c r="H16" s="6"/>
    </row>
    <row r="17" spans="1:8" x14ac:dyDescent="0.3">
      <c r="A17" s="10"/>
      <c r="B17" s="10"/>
      <c r="C17" s="10"/>
      <c r="D17" s="10"/>
      <c r="E17" s="10"/>
      <c r="F17" s="10"/>
      <c r="G17" s="6"/>
      <c r="H17" s="6"/>
    </row>
    <row r="18" spans="1:8" x14ac:dyDescent="0.3">
      <c r="A18" s="10"/>
      <c r="B18" s="10"/>
      <c r="C18" s="10"/>
      <c r="D18" s="10"/>
      <c r="E18" s="10"/>
      <c r="F18" s="10"/>
      <c r="G18" s="6"/>
      <c r="H18" s="6"/>
    </row>
    <row r="19" spans="1:8" x14ac:dyDescent="0.3">
      <c r="A19" s="10"/>
      <c r="B19" s="10"/>
      <c r="C19" s="10"/>
      <c r="D19" s="10"/>
      <c r="E19" s="10"/>
      <c r="F19" s="10"/>
      <c r="G19" s="6"/>
      <c r="H19" s="6"/>
    </row>
    <row r="20" spans="1:8" s="10" customFormat="1" x14ac:dyDescent="0.3">
      <c r="G20" s="6"/>
      <c r="H20" s="6"/>
    </row>
    <row r="21" spans="1:8" x14ac:dyDescent="0.3">
      <c r="D21" s="10"/>
      <c r="E21" s="10"/>
      <c r="F21" s="10"/>
      <c r="G21" s="6"/>
      <c r="H21" s="6"/>
    </row>
    <row r="22" spans="1:8" x14ac:dyDescent="0.3">
      <c r="A22" s="12"/>
      <c r="B22" s="13"/>
      <c r="C22" s="13"/>
      <c r="D22" s="6"/>
      <c r="E22" s="10"/>
      <c r="F22" s="10"/>
      <c r="G22" s="6"/>
      <c r="H22" s="6"/>
    </row>
    <row r="23" spans="1:8" x14ac:dyDescent="0.3">
      <c r="A23" s="12"/>
      <c r="B23" s="13"/>
      <c r="C23" s="13"/>
      <c r="D23" s="6"/>
      <c r="E23" s="10"/>
      <c r="F23" s="10"/>
      <c r="G23" s="6"/>
      <c r="H23" s="6"/>
    </row>
    <row r="24" spans="1:8" x14ac:dyDescent="0.3">
      <c r="A24" s="12" t="s">
        <v>15</v>
      </c>
      <c r="B24" s="13" t="s">
        <v>6</v>
      </c>
      <c r="C24" s="13" t="s">
        <v>7</v>
      </c>
      <c r="D24" s="6"/>
      <c r="E24" s="10"/>
      <c r="F24" s="10"/>
      <c r="G24" s="6"/>
      <c r="H24" s="6"/>
    </row>
    <row r="25" spans="1:8" ht="28.8" x14ac:dyDescent="0.3">
      <c r="A25" s="14" t="s">
        <v>5</v>
      </c>
      <c r="B25" s="15">
        <v>67740091.099999994</v>
      </c>
      <c r="C25" s="15">
        <v>244331.06</v>
      </c>
      <c r="D25" s="6"/>
      <c r="E25" s="10"/>
      <c r="F25" s="10"/>
      <c r="G25" s="6"/>
      <c r="H25" s="6"/>
    </row>
    <row r="26" spans="1:8" x14ac:dyDescent="0.3">
      <c r="A26" s="6" t="s">
        <v>0</v>
      </c>
      <c r="B26" s="16">
        <v>46427003.140000001</v>
      </c>
      <c r="C26" s="16">
        <v>703290.82000000007</v>
      </c>
      <c r="D26" s="6"/>
      <c r="E26" s="10"/>
      <c r="F26" s="10"/>
      <c r="G26" s="6"/>
      <c r="H26" s="6"/>
    </row>
    <row r="27" spans="1:8" x14ac:dyDescent="0.3">
      <c r="A27" s="6" t="s">
        <v>1</v>
      </c>
      <c r="B27" s="16">
        <v>13755079.059999999</v>
      </c>
      <c r="C27" s="16">
        <v>15421668.420000004</v>
      </c>
      <c r="D27" s="6"/>
      <c r="E27" s="10"/>
      <c r="F27" s="10"/>
      <c r="G27" s="6"/>
      <c r="H27" s="6"/>
    </row>
    <row r="28" spans="1:8" x14ac:dyDescent="0.3">
      <c r="A28" s="6" t="s">
        <v>2</v>
      </c>
      <c r="B28" s="16">
        <v>18021275.649999999</v>
      </c>
      <c r="C28" s="16">
        <v>18128045.25</v>
      </c>
      <c r="D28" s="6"/>
      <c r="E28" s="10"/>
      <c r="F28" s="10"/>
      <c r="G28" s="6"/>
      <c r="H28" s="6"/>
    </row>
    <row r="29" spans="1:8" x14ac:dyDescent="0.3">
      <c r="A29" s="6" t="s">
        <v>3</v>
      </c>
      <c r="B29" s="16">
        <v>24506287.960000001</v>
      </c>
      <c r="C29" s="16">
        <v>0</v>
      </c>
      <c r="D29" s="6"/>
      <c r="E29" s="10"/>
      <c r="F29" s="10"/>
      <c r="G29" s="6"/>
      <c r="H29" s="6"/>
    </row>
    <row r="30" spans="1:8" x14ac:dyDescent="0.3">
      <c r="A30" s="6" t="s">
        <v>4</v>
      </c>
      <c r="B30" s="16">
        <v>16124579.560000001</v>
      </c>
      <c r="C30" s="16">
        <v>1814038.92</v>
      </c>
      <c r="D30" s="6"/>
      <c r="E30" s="10"/>
      <c r="F30" s="10"/>
      <c r="G30" s="6"/>
      <c r="H30" s="6"/>
    </row>
    <row r="31" spans="1:8" x14ac:dyDescent="0.3">
      <c r="A31" s="6"/>
      <c r="B31" s="6"/>
      <c r="C31" s="6"/>
      <c r="D31" s="6"/>
      <c r="E31" s="10"/>
      <c r="F31" s="10"/>
      <c r="G31" s="6"/>
      <c r="H31" s="6"/>
    </row>
    <row r="32" spans="1:8" x14ac:dyDescent="0.3">
      <c r="A32" s="6"/>
      <c r="B32" s="6"/>
      <c r="C32" s="6"/>
      <c r="D32" s="6"/>
      <c r="E32" s="10"/>
      <c r="F32" s="10"/>
    </row>
    <row r="33" spans="1:6" x14ac:dyDescent="0.3">
      <c r="A33" s="6"/>
      <c r="B33" s="6"/>
      <c r="C33" s="6"/>
      <c r="D33" s="6"/>
      <c r="E33" s="10"/>
      <c r="F33" s="10"/>
    </row>
    <row r="34" spans="1:6" x14ac:dyDescent="0.3">
      <c r="A34" s="6"/>
      <c r="B34" s="6"/>
      <c r="C34" s="6"/>
      <c r="D34" s="6"/>
      <c r="E34" s="10"/>
      <c r="F34" s="10"/>
    </row>
    <row r="35" spans="1:6" x14ac:dyDescent="0.3">
      <c r="A35" s="10"/>
      <c r="B35" s="10"/>
      <c r="C35" s="10"/>
      <c r="D35" s="10"/>
    </row>
    <row r="36" spans="1:6" x14ac:dyDescent="0.3">
      <c r="A36" s="10"/>
      <c r="B36" s="10"/>
      <c r="C36" s="10"/>
      <c r="D36" s="10"/>
    </row>
    <row r="37" spans="1:6" x14ac:dyDescent="0.3">
      <c r="A37" s="10"/>
      <c r="B37" s="10"/>
      <c r="C37" s="10"/>
      <c r="D37" s="10"/>
    </row>
    <row r="38" spans="1:6" x14ac:dyDescent="0.3">
      <c r="A38" s="10"/>
      <c r="B38" s="10"/>
      <c r="C38" s="10"/>
      <c r="D38" s="10"/>
    </row>
    <row r="39" spans="1:6" x14ac:dyDescent="0.3">
      <c r="D39" s="10"/>
    </row>
    <row r="40" spans="1:6" x14ac:dyDescent="0.3">
      <c r="D40" s="10"/>
    </row>
  </sheetData>
  <sortState xmlns:xlrd2="http://schemas.microsoft.com/office/spreadsheetml/2017/richdata2" ref="A27">
    <sortCondition ref="A27"/>
  </sortState>
  <mergeCells count="1">
    <mergeCell ref="D1:O1"/>
  </mergeCells>
  <conditionalFormatting sqref="B8">
    <cfRule type="dataBar" priority="1">
      <dataBar>
        <cfvo type="percent" val="0"/>
        <cfvo type="percent" val="100"/>
        <color rgb="FF63C384"/>
      </dataBar>
      <extLst>
        <ext xmlns:x14="http://schemas.microsoft.com/office/spreadsheetml/2009/9/main" uri="{B025F937-C7B1-47D3-B67F-A62EFF666E3E}">
          <x14:id>{5E4BE5C7-8924-4821-B44B-ED2F8862006E}</x14:id>
        </ext>
      </extLst>
    </cfRule>
  </conditionalFormatting>
  <pageMargins left="0.511811024" right="0.511811024" top="0.78740157499999996" bottom="0.78740157499999996" header="0.31496062000000002" footer="0.31496062000000002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E4BE5C7-8924-4821-B44B-ED2F8862006E}">
            <x14:dataBar minLength="0" maxLength="100" gradient="0">
              <x14:cfvo type="percent">
                <xm:f>0</xm:f>
              </x14:cfvo>
              <x14:cfvo type="percent">
                <xm:f>100</xm:f>
              </x14:cfvo>
              <x14:negativeFillColor rgb="FFFF0000"/>
              <x14:axisColor rgb="FF000000"/>
            </x14:dataBar>
          </x14:cfRule>
          <xm:sqref>B8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9A7C5B-C9BC-4857-A9EC-60E941337C98}">
  <dimension ref="A1"/>
  <sheetViews>
    <sheetView showGridLines="0" zoomScale="70" zoomScaleNormal="70" workbookViewId="0"/>
  </sheetViews>
  <sheetFormatPr defaultRowHeight="14.4" x14ac:dyDescent="0.3"/>
  <cols>
    <col min="1" max="1" width="47.6640625" customWidth="1"/>
    <col min="2" max="2" width="16.33203125" bestFit="1" customWidth="1"/>
    <col min="3" max="3" width="15.33203125" bestFit="1" customWidth="1"/>
  </cols>
  <sheetData/>
  <pageMargins left="0.511811024" right="0.511811024" top="0.78740157499999996" bottom="0.78740157499999996" header="0.31496062000000002" footer="0.3149606200000000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6DFC24-3AE2-41C5-8F31-3C98F74DA33F}">
  <dimension ref="A1"/>
  <sheetViews>
    <sheetView showGridLines="0" zoomScale="70" zoomScaleNormal="70" workbookViewId="0"/>
  </sheetViews>
  <sheetFormatPr defaultRowHeight="14.4" x14ac:dyDescent="0.3"/>
  <cols>
    <col min="1" max="1" width="47.6640625" customWidth="1"/>
    <col min="2" max="2" width="16.33203125" bestFit="1" customWidth="1"/>
    <col min="3" max="3" width="15.33203125" bestFit="1" customWidth="1"/>
  </cols>
  <sheetData/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Projeto</vt:lpstr>
      <vt:lpstr>COMPAZ Ibura</vt:lpstr>
      <vt:lpstr>COMPAZ Pina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Gilvan Paulino</dc:creator>
  <cp:lastModifiedBy>Gilvan Paulino</cp:lastModifiedBy>
  <dcterms:created xsi:type="dcterms:W3CDTF">2024-08-21T18:08:00Z</dcterms:created>
  <dcterms:modified xsi:type="dcterms:W3CDTF">2025-04-28T19:51:37Z</dcterms:modified>
</cp:coreProperties>
</file>